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dmin\Desktop\Do domu 26.11\Gmina Raków\Postępowanie II - na 2023\Krajowe\Dokumentacja\"/>
    </mc:Choice>
  </mc:AlternateContent>
  <xr:revisionPtr revIDLastSave="0" documentId="13_ncr:1_{2F9C2EA9-80B9-4CA5-8FCF-1452AAF3C9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</sheets>
  <definedNames>
    <definedName name="_Hlk46997913" localSheetId="0">Arkusz1!$A$3</definedName>
    <definedName name="_Hlk46997938" localSheetId="0">Arkusz1!$K$56</definedName>
    <definedName name="_Hlk516742289" localSheetId="0">Arkusz1!$A$43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G23" i="1" l="1"/>
  <c r="I23" i="1" s="1"/>
  <c r="J23" i="1" s="1"/>
  <c r="E24" i="1"/>
  <c r="G22" i="1"/>
  <c r="I22" i="1" s="1"/>
  <c r="G24" i="1" l="1"/>
  <c r="J22" i="1"/>
  <c r="I24" i="1" l="1"/>
  <c r="J24" i="1"/>
</calcChain>
</file>

<file path=xl/sharedStrings.xml><?xml version="1.0" encoding="utf-8"?>
<sst xmlns="http://schemas.openxmlformats.org/spreadsheetml/2006/main" count="60" uniqueCount="56">
  <si>
    <t>Wykonawca:</t>
  </si>
  <si>
    <t>………………………………………………………………</t>
  </si>
  <si>
    <t>reprezentowany przez:</t>
  </si>
  <si>
    <t xml:space="preserve">(imię, nazwisko, stanowisko/podstawa do reprezentacji)  </t>
  </si>
  <si>
    <t>Oferujemy realizację przedmiotu zamówienia zgodnie z wymogami Specyfikacji Warunków Zamówienia:</t>
  </si>
  <si>
    <r>
      <t>1.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Cena oferty  - zakup energii elektrycznej (obrót):</t>
    </r>
  </si>
  <si>
    <t>Tabela A</t>
  </si>
  <si>
    <t>*Cena powinna być podana w formacie 0,0000 zł. tj. z dokładnością do czterech miejsc po przecinku.</t>
  </si>
  <si>
    <t>** Cena powinna być podana w formacie 0,00 zł. tj. z dokładnością do dwóch miejsc po przecinku.</t>
  </si>
  <si>
    <r>
      <t>7.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Oświadczamy, że przedmiot zamówienia oferowany przez nas spełnia wszystkie wymogi określone przez Zamawiającego w dokumentacji przetargowej.</t>
    </r>
  </si>
  <si>
    <r>
      <t>10.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</rPr>
      <t>Oświadczamy, że dokumenty załączone do oferty opisują stan prawny i faktyczny, aktualny na dzień składania oferty.</t>
    </r>
  </si>
  <si>
    <r>
      <t>14.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  <scheme val="minor"/>
      </rPr>
      <t>Adres e-mail Wykonawcy: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</si>
  <si>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Stawka podatku VAT</t>
  </si>
  <si>
    <t>Grupy taryfowe</t>
  </si>
  <si>
    <t>Okres dostawy</t>
  </si>
  <si>
    <t>Łącznie</t>
  </si>
  <si>
    <r>
      <t>8.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Oświadczamy, że uważamy się za związanych niniejszą ofertą przez czas wykazany w SWZ.</t>
    </r>
  </si>
  <si>
    <t>nie powinny być udostępnione innym Wykonawcom biorącym udział w postępowaniu. Załączamy również pismo wykazujące i uzasadniające , iż zastrzeżone przez nas informacje stanowią tajemnice przedsiębiorstwa.</t>
  </si>
  <si>
    <t xml:space="preserve">……………..…………………………………………………… </t>
  </si>
  <si>
    <t>Stawka akcyzy [zł/kWh]</t>
  </si>
  <si>
    <t>Cena jednostkowa netto za energię czynną bez podatku VAT, z akcyzą [zł/kWh]</t>
  </si>
  <si>
    <t>Cena jednostkowa netto za energię czynną bez podatku VAT, bez akcyzy [zł/kWh] *</t>
  </si>
  <si>
    <t>Cena netto [zł] **</t>
  </si>
  <si>
    <t>kol. 2 + kol. 3</t>
  </si>
  <si>
    <t>kol. 4 × kol. 5</t>
  </si>
  <si>
    <t>Szacunkowa ilość zużycia energii w okresie dostawy [kWh]</t>
  </si>
  <si>
    <t>kol. 7 + kol. 9</t>
  </si>
  <si>
    <t>kol. 7 × kol. 8</t>
  </si>
  <si>
    <t>(pełna nazwa/firma, adres, w zależności od podmiotu: NIP/PESEL, KRS/CEiDG)</t>
  </si>
  <si>
    <t>VAT [zł] **</t>
  </si>
  <si>
    <t>Cena brutto [zł]</t>
  </si>
  <si>
    <r>
      <t>6.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Oświadczamy, że zapoznaliśmy się ze Specyfikacją Warunków Zamówienia i nie wnosimy do niej zastrzeżeń oraz zdobyliśmy wszystkie informacje niezbędne do przygotowania oferty.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</si>
  <si>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</si>
  <si>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</si>
  <si>
    <r>
      <t>c)</t>
    </r>
    <r>
      <rPr>
        <sz val="7"/>
        <color theme="1"/>
        <rFont val="Times New Roman"/>
        <family val="1"/>
        <charset val="238"/>
      </rPr>
      <t xml:space="preserve">      </t>
    </r>
  </si>
  <si>
    <r>
      <t>d)</t>
    </r>
    <r>
      <rPr>
        <sz val="7"/>
        <color theme="1"/>
        <rFont val="Times New Roman"/>
        <family val="1"/>
        <charset val="238"/>
      </rPr>
      <t xml:space="preserve">      </t>
    </r>
  </si>
  <si>
    <t>……………………………………………………………………………………………………</t>
  </si>
  <si>
    <r>
      <t>13.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  <scheme val="minor"/>
      </rPr>
      <t>Oświadczam, że wypełniłem obowiązki informacyjne przewidziane w art. 13 lub art. 14 RODO*** wobec osób fizycznych, od których dane osobowe bezpośrednio lub pośrednio pozyskałem w celu ubiegania się o udzielenie zamówienia publicznego w niniejszym postępowaniu.</t>
    </r>
  </si>
  <si>
    <r>
      <t>***</t>
    </r>
    <r>
      <rPr>
        <i/>
        <sz val="8"/>
        <color theme="1"/>
        <rFont val="Calibri"/>
        <family val="2"/>
        <charset val="238"/>
        <scheme val="minor"/>
      </rPr>
      <t xml:space="preserve"> Rozporządzenie o Ochronie Danych Osobowych - rozporządzenie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(Dz.Urz. UE L 119 z 04.05.2016, str1)</t>
    </r>
  </si>
  <si>
    <r>
      <rPr>
        <b/>
        <i/>
        <sz val="8"/>
        <color theme="1"/>
        <rFont val="Calibri"/>
        <family val="2"/>
        <charset val="238"/>
        <scheme val="minor"/>
      </rPr>
      <t>****</t>
    </r>
    <r>
      <rPr>
        <i/>
        <sz val="8"/>
        <color theme="1"/>
        <rFont val="Calibri"/>
        <family val="2"/>
        <charset val="238"/>
        <scheme val="minor"/>
      </rPr>
      <t xml:space="preserve"> należy zaznaczyć prawidłową informację</t>
    </r>
  </si>
  <si>
    <t xml:space="preserve">5.            Oświadczamy, że cena oferty (z podatkiem VAT) podana w ust. 1 jest ceną faktyczną na dzień składania oferty. </t>
  </si>
  <si>
    <r>
      <t>15.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</rPr>
      <t>Oświadczamy, że jesteśmy****: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</si>
  <si>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  <scheme val="minor"/>
      </rPr>
      <t>Wykonawca informuje, że: wybór oferty NIE BĘDZIE prowadzić do powstania u Zamawiającego obowiązku podatkowego zgodnie z przepisami o podatku od towarów i usług, o którym mowa w art. 255 ust. 1 Ustawy Pzp; w przeciwnym wypadku należy określić poniżej, w odniesieniu do jakich towarów lub usług, oraz wskazać ich wartość powodującą powstanie u Zamawiającego obowiązku podatkowego, o którym mowa w art.255 ust. 1 ustawy Pzp, tj. gdy w przypadku wyboru oferty Wykonawcy dojdzie do konieczności doliczenia do ceny oferty wartości podatku od towarów i usług (VAT) do wartości netto oferty ze względu na:
1) wewnątrzwspólnotowe nabycie towarów,
2) mechanizm odwróconego obciążenia, o którym mowa w art. 17 ust. 1 pkt 7 ustawy z dnia z dnia 11 marca 2004 r. o podatku od towarów i usług (tekst jedn. Dz.U. Nr 177, poz. 1054 z późn. zm.),
3) import usług lub import towarów, z którymi wiąże się obowiązek doliczenia przez zamawiającego przy porównywaniu cen ofertowych podatku.</t>
    </r>
  </si>
  <si>
    <r>
      <t>e)</t>
    </r>
    <r>
      <rPr>
        <sz val="7"/>
        <color theme="1"/>
        <rFont val="Times New Roman"/>
        <family val="1"/>
        <charset val="238"/>
      </rPr>
      <t xml:space="preserve">       </t>
    </r>
  </si>
  <si>
    <t>f)</t>
  </si>
  <si>
    <r>
      <t>12.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</rPr>
      <t xml:space="preserve">Zastrzegamy jednocześnie, że zawarte w </t>
    </r>
    <r>
      <rPr>
        <i/>
        <sz val="10"/>
        <color theme="1"/>
        <rFont val="Calibri"/>
        <family val="2"/>
        <charset val="238"/>
      </rPr>
      <t>Wykazie informacji stanowiących tajemnicę przedsiębiorstwa</t>
    </r>
    <r>
      <rPr>
        <sz val="10"/>
        <color theme="1"/>
        <rFont val="Calibri"/>
        <family val="2"/>
        <charset val="238"/>
      </rPr>
      <t xml:space="preserve"> informacje:</t>
    </r>
  </si>
  <si>
    <t>(Miejscowość, data)</t>
  </si>
  <si>
    <r>
      <t>2.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Cenę brutto oferty w ust. 1 oblicza się z zastosowaniem iloczynu cen jednostkowych netto oraz szacowanego zużycia energii (kWh) zawartego w Szczegółowym opisie przedmiotu zamówienia stanowiącym załącznik nr ... do SWZ, powiększonego o wartość VAT.</t>
    </r>
  </si>
  <si>
    <t>01.01.2023 – 31.12.2023</t>
  </si>
  <si>
    <t>Cxx (100% zużycia objęte ceną maksymalną)</t>
  </si>
  <si>
    <t>Gxx (100% zużycia objęte ceną taryfową)</t>
  </si>
  <si>
    <r>
      <t>3.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 xml:space="preserve">Oferujemy wykonanie zamówienia w terminie zgodnym z SWZ, tj. w okresie od </t>
    </r>
    <r>
      <rPr>
        <b/>
        <sz val="10"/>
        <color theme="1"/>
        <rFont val="Calibri"/>
        <family val="2"/>
        <charset val="238"/>
      </rPr>
      <t>01.01.2023 do 31.12.2023 r.</t>
    </r>
    <r>
      <rPr>
        <sz val="10"/>
        <color theme="1"/>
        <rFont val="Calibri"/>
        <family val="2"/>
        <charset val="238"/>
      </rPr>
      <t xml:space="preserve"> Z przyczyn formalno-prawnych termin rozpoczęcia wykonania zamówienia może ulec zmianie z zastrzeżeniem granicznego terminu wykonania zamówienia do </t>
    </r>
    <r>
      <rPr>
        <b/>
        <sz val="10"/>
        <color theme="1"/>
        <rFont val="Calibri"/>
        <family val="2"/>
        <charset val="238"/>
      </rPr>
      <t>31.12.2023 r.</t>
    </r>
    <r>
      <rPr>
        <sz val="10"/>
        <color theme="1"/>
        <rFont val="Calibri"/>
        <family val="2"/>
        <charset val="238"/>
      </rPr>
      <t xml:space="preserve"> Jednak nie wcześniej niż po skutecznym rozwiązaniu umowy, na podstawie której dotychczas Zamawiający kupował energię elektryczną oraz skutecznym przeprowadzeniu procesu zmiany sprzedawcy u OSD.</t>
    </r>
  </si>
  <si>
    <r>
      <t>11.</t>
    </r>
    <r>
      <rPr>
        <sz val="7"/>
        <color theme="1"/>
        <rFont val="Times New Roman"/>
        <family val="1"/>
        <charset val="238"/>
      </rPr>
      <t xml:space="preserve">             </t>
    </r>
    <r>
      <rPr>
        <sz val="10"/>
        <color theme="1"/>
        <rFont val="Calibri"/>
        <family val="2"/>
        <charset val="238"/>
      </rPr>
      <t xml:space="preserve">Oświadczamy, że na dzień składania oferty posiadamy zawartą obowiązującą umowę z lokalnym Operatorem Systemu Dystrybucyjnego </t>
    </r>
    <r>
      <rPr>
        <b/>
        <sz val="10"/>
        <color theme="1"/>
        <rFont val="Calibri"/>
        <family val="2"/>
        <charset val="238"/>
      </rPr>
      <t xml:space="preserve">PGE Dystrybucja S.A. </t>
    </r>
    <r>
      <rPr>
        <sz val="10"/>
        <color theme="1"/>
        <rFont val="Calibri"/>
        <family val="2"/>
        <charset val="238"/>
      </rPr>
      <t>na podstawie której można prowadzić sprzedaż energii elektrycznej za pośrednictwem sieci dystrybucyjnej tego Operatora Sieci Dystrybucyjnej do wszystkich obiektów Zamawiającego wskazanych w załączniku nr ... do SWZ.</t>
    </r>
  </si>
  <si>
    <r>
      <t xml:space="preserve">w odpowiedzi na ogłoszenie w postępowaniu o udzielenie zamówienia publicznego w trybie podstawowym bez negocjacji na </t>
    </r>
    <r>
      <rPr>
        <b/>
        <sz val="10"/>
        <color theme="1"/>
        <rFont val="Calibri"/>
        <family val="2"/>
        <charset val="238"/>
      </rPr>
      <t xml:space="preserve">ZAKUP ENERGII ELEKTRYCZNEJ NA POTRZEBY GMINY RAKÓW I JEJ JEDNOSTEK ORGANIZACYJNYCH  </t>
    </r>
    <r>
      <rPr>
        <sz val="10"/>
        <color theme="1"/>
        <rFont val="Calibri"/>
        <family val="2"/>
        <charset val="238"/>
      </rPr>
      <t>składamy niniejszą ofertę:</t>
    </r>
  </si>
  <si>
    <t>FORMULARZ OFERTY – Załącznik nr 2 do SWZ</t>
  </si>
  <si>
    <r>
      <t>9.</t>
    </r>
    <r>
      <rPr>
        <sz val="7"/>
        <color theme="1"/>
        <rFont val="Times New Roman"/>
        <family val="1"/>
        <charset val="238"/>
      </rPr>
      <t xml:space="preserve">                </t>
    </r>
    <r>
      <rPr>
        <sz val="10"/>
        <color theme="1"/>
        <rFont val="Calibri"/>
        <family val="2"/>
        <charset val="238"/>
      </rPr>
      <t>Niniejszym akceptujemy postanowienia zawarte w projekcie umowy stanowiącym załącznik nr 4 i 4.1 do SWZ i w przypadku wyboru naszej oferty zobowiązujemy się do zawarcia umowy na ich warunkach, w miejscu i terminie określonym przez Zamawiającego.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</si>
</sst>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i/>
      <u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b/>
      <sz val="10"/>
      <name val="Calibri"/>
      <family val="2"/>
      <charset val="238"/>
    </font>
    <font>
      <u/>
      <sz val="10"/>
      <color theme="1"/>
      <name val="Calibri"/>
      <family val="2"/>
      <charset val="238"/>
    </font>
    <font>
      <sz val="8"/>
      <color rgb="FF000000"/>
      <name val="Segoe UI"/>
      <family val="2"/>
      <charset val="238"/>
    </font>
    <font>
      <i/>
      <sz val="10"/>
      <color theme="1"/>
      <name val="Calibri"/>
      <family val="2"/>
      <charset val="238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16" fillId="0" borderId="0" xfId="0" applyFont="1"/>
    <xf numFmtId="0" fontId="0" fillId="0" borderId="0" xfId="0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</cellXfs>
  <cellStyles count="1">
    <cellStyle name="Normalny" xfId="0" builtinId="0"/>
  </cellStyles>
  <dxfs count="2">
    <dxf>
      <font>
        <color theme="0" tint="-4.9989318521683403E-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</xdr:colOff>
          <xdr:row>45</xdr:row>
          <xdr:rowOff>88900</xdr:rowOff>
        </xdr:from>
        <xdr:to>
          <xdr:col>0</xdr:col>
          <xdr:colOff>2209800</xdr:colOff>
          <xdr:row>48</xdr:row>
          <xdr:rowOff>101600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mikroprzedsiębiorstwem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47</xdr:row>
          <xdr:rowOff>158750</xdr:rowOff>
        </xdr:from>
        <xdr:to>
          <xdr:col>0</xdr:col>
          <xdr:colOff>2635250</xdr:colOff>
          <xdr:row>49</xdr:row>
          <xdr:rowOff>6350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małym przedsiębiorstwem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48</xdr:row>
          <xdr:rowOff>177800</xdr:rowOff>
        </xdr:from>
        <xdr:to>
          <xdr:col>0</xdr:col>
          <xdr:colOff>1905000</xdr:colOff>
          <xdr:row>50</xdr:row>
          <xdr:rowOff>25400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średnim przedsiębiorstwem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49</xdr:row>
          <xdr:rowOff>177800</xdr:rowOff>
        </xdr:from>
        <xdr:to>
          <xdr:col>0</xdr:col>
          <xdr:colOff>2273300</xdr:colOff>
          <xdr:row>51</xdr:row>
          <xdr:rowOff>25400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jednoosobową działalnością gospodarczą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50</xdr:row>
          <xdr:rowOff>165100</xdr:rowOff>
        </xdr:from>
        <xdr:to>
          <xdr:col>1</xdr:col>
          <xdr:colOff>1066800</xdr:colOff>
          <xdr:row>52</xdr:row>
          <xdr:rowOff>12700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osobą fizyczną nieprowadzącą działalności gospodarczej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203200</xdr:colOff>
          <xdr:row>51</xdr:row>
          <xdr:rowOff>88900</xdr:rowOff>
        </xdr:from>
        <xdr:to>
          <xdr:col>1</xdr:col>
          <xdr:colOff>146050</xdr:colOff>
          <xdr:row>53</xdr:row>
          <xdr:rowOff>107950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inny rodzaj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59"/>
  <sheetViews>
    <sheetView tabSelected="1" topLeftCell="A16" zoomScaleNormal="100" workbookViewId="0">
      <selection activeCell="A37" sqref="A37:J37"/>
    </sheetView>
  </sheetViews>
  <sheetFormatPr defaultRowHeight="14.5" x14ac:dyDescent="0.35"/>
  <cols>
    <col min="1" max="1" width="40.36328125" customWidth="1"/>
    <col min="2" max="4" width="18.36328125" customWidth="1"/>
    <col min="5" max="5" width="15.08984375" customWidth="1"/>
    <col min="6" max="6" width="33.81640625" customWidth="1"/>
    <col min="7" max="7" width="20.08984375" bestFit="1" customWidth="1"/>
    <col min="8" max="8" width="11.08984375" customWidth="1"/>
    <col min="9" max="9" width="14.08984375" customWidth="1"/>
    <col min="10" max="10" width="20.36328125" customWidth="1"/>
  </cols>
  <sheetData>
    <row r="1" spans="1:10" x14ac:dyDescent="0.35">
      <c r="A1" s="20" t="s">
        <v>54</v>
      </c>
    </row>
    <row r="2" spans="1:10" x14ac:dyDescent="0.35">
      <c r="A2" s="1"/>
    </row>
    <row r="3" spans="1:10" x14ac:dyDescent="0.35">
      <c r="A3" s="2" t="s">
        <v>0</v>
      </c>
    </row>
    <row r="4" spans="1:10" x14ac:dyDescent="0.35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x14ac:dyDescent="0.35">
      <c r="A5" s="3" t="s">
        <v>28</v>
      </c>
    </row>
    <row r="6" spans="1:10" x14ac:dyDescent="0.35">
      <c r="A6" s="2" t="s">
        <v>2</v>
      </c>
    </row>
    <row r="7" spans="1:10" x14ac:dyDescent="0.35">
      <c r="A7" s="33" t="s">
        <v>1</v>
      </c>
      <c r="B7" s="33"/>
      <c r="C7" s="33"/>
      <c r="D7" s="33"/>
      <c r="E7" s="33"/>
      <c r="F7" s="33"/>
      <c r="G7" s="33"/>
      <c r="H7" s="33"/>
      <c r="I7" s="33"/>
      <c r="J7" s="33"/>
    </row>
    <row r="8" spans="1:10" x14ac:dyDescent="0.35">
      <c r="A8" s="3" t="s">
        <v>3</v>
      </c>
    </row>
    <row r="9" spans="1:10" x14ac:dyDescent="0.35">
      <c r="A9" s="2"/>
    </row>
    <row r="10" spans="1:10" x14ac:dyDescent="0.35">
      <c r="A10" s="2"/>
    </row>
    <row r="11" spans="1:10" ht="42" customHeight="1" x14ac:dyDescent="0.35">
      <c r="A11" s="27" t="s">
        <v>53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35">
      <c r="A12" s="2"/>
    </row>
    <row r="13" spans="1:10" x14ac:dyDescent="0.35">
      <c r="A13" s="2" t="s">
        <v>4</v>
      </c>
    </row>
    <row r="14" spans="1:10" x14ac:dyDescent="0.35">
      <c r="A14" s="4"/>
    </row>
    <row r="15" spans="1:10" x14ac:dyDescent="0.35">
      <c r="A15" s="2" t="s">
        <v>5</v>
      </c>
    </row>
    <row r="16" spans="1:10" x14ac:dyDescent="0.35">
      <c r="A16" s="2"/>
    </row>
    <row r="17" spans="1:10" x14ac:dyDescent="0.35">
      <c r="A17" s="22" t="s">
        <v>6</v>
      </c>
    </row>
    <row r="18" spans="1:10" x14ac:dyDescent="0.35">
      <c r="A18" s="5"/>
    </row>
    <row r="19" spans="1:10" ht="65" x14ac:dyDescent="0.35">
      <c r="A19" s="7" t="s">
        <v>13</v>
      </c>
      <c r="B19" s="7" t="s">
        <v>21</v>
      </c>
      <c r="C19" s="7" t="s">
        <v>19</v>
      </c>
      <c r="D19" s="7" t="s">
        <v>20</v>
      </c>
      <c r="E19" s="7" t="s">
        <v>25</v>
      </c>
      <c r="F19" s="7" t="s">
        <v>14</v>
      </c>
      <c r="G19" s="7" t="s">
        <v>22</v>
      </c>
      <c r="H19" s="7" t="s">
        <v>12</v>
      </c>
      <c r="I19" s="7" t="s">
        <v>29</v>
      </c>
      <c r="J19" s="7" t="s">
        <v>30</v>
      </c>
    </row>
    <row r="20" spans="1:10" x14ac:dyDescent="0.35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>
        <v>8</v>
      </c>
      <c r="I20" s="7">
        <v>9</v>
      </c>
      <c r="J20" s="7">
        <v>10</v>
      </c>
    </row>
    <row r="21" spans="1:10" x14ac:dyDescent="0.35">
      <c r="A21" s="8"/>
      <c r="B21" s="8"/>
      <c r="C21" s="8"/>
      <c r="D21" s="9" t="s">
        <v>23</v>
      </c>
      <c r="E21" s="8"/>
      <c r="F21" s="8"/>
      <c r="G21" s="9" t="s">
        <v>24</v>
      </c>
      <c r="H21" s="8"/>
      <c r="I21" s="9" t="s">
        <v>27</v>
      </c>
      <c r="J21" s="9" t="s">
        <v>26</v>
      </c>
    </row>
    <row r="22" spans="1:10" ht="33" customHeight="1" x14ac:dyDescent="0.35">
      <c r="A22" s="6" t="s">
        <v>49</v>
      </c>
      <c r="B22" s="26"/>
      <c r="C22" s="12">
        <v>5.0000000000000001E-3</v>
      </c>
      <c r="D22" s="12">
        <f>ROUND($B$22,4)+C22</f>
        <v>5.0000000000000001E-3</v>
      </c>
      <c r="E22" s="13">
        <v>806796</v>
      </c>
      <c r="F22" s="6" t="s">
        <v>48</v>
      </c>
      <c r="G22" s="15">
        <f t="shared" ref="G22:G23" si="0">ROUND(D22*E22,2)</f>
        <v>4033.98</v>
      </c>
      <c r="H22" s="14">
        <v>0.23</v>
      </c>
      <c r="I22" s="15">
        <f t="shared" ref="I22" si="1">ROUND(G22*H22,2)</f>
        <v>927.82</v>
      </c>
      <c r="J22" s="15">
        <f t="shared" ref="J22" si="2">G22+I22</f>
        <v>4961.8</v>
      </c>
    </row>
    <row r="23" spans="1:10" ht="33" customHeight="1" x14ac:dyDescent="0.35">
      <c r="A23" s="6" t="s">
        <v>50</v>
      </c>
      <c r="B23" s="26"/>
      <c r="C23" s="12">
        <v>5.0000000000000001E-3</v>
      </c>
      <c r="D23" s="12">
        <f>ROUND($B$23,4)+C23</f>
        <v>5.0000000000000001E-3</v>
      </c>
      <c r="E23" s="13">
        <v>105</v>
      </c>
      <c r="F23" s="6" t="s">
        <v>48</v>
      </c>
      <c r="G23" s="15">
        <f t="shared" si="0"/>
        <v>0.53</v>
      </c>
      <c r="H23" s="14">
        <v>0.23</v>
      </c>
      <c r="I23" s="15">
        <f t="shared" ref="I23" si="3">ROUND(G23*H23,2)</f>
        <v>0.12</v>
      </c>
      <c r="J23" s="15">
        <f t="shared" ref="J23" si="4">G23+I23</f>
        <v>0.65</v>
      </c>
    </row>
    <row r="24" spans="1:10" x14ac:dyDescent="0.35">
      <c r="A24" s="11" t="s">
        <v>15</v>
      </c>
      <c r="B24" s="11"/>
      <c r="C24" s="16"/>
      <c r="D24" s="16"/>
      <c r="E24" s="17">
        <f>SUM(E22:E23)</f>
        <v>806901</v>
      </c>
      <c r="F24" s="7"/>
      <c r="G24" s="18">
        <f>SUM(G22:G23)</f>
        <v>4034.51</v>
      </c>
      <c r="H24" s="19"/>
      <c r="I24" s="18">
        <f>SUM(I22:I23)</f>
        <v>927.94</v>
      </c>
      <c r="J24" s="18">
        <f>SUM(J22:J23)</f>
        <v>4962.45</v>
      </c>
    </row>
    <row r="25" spans="1:10" x14ac:dyDescent="0.3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0" x14ac:dyDescent="0.35">
      <c r="A26" s="2"/>
      <c r="G26" s="25"/>
    </row>
    <row r="27" spans="1:10" x14ac:dyDescent="0.35">
      <c r="A27" s="29" t="s">
        <v>7</v>
      </c>
      <c r="B27" s="29"/>
      <c r="C27" s="29"/>
      <c r="D27" s="29"/>
      <c r="E27" s="29"/>
      <c r="F27" s="29"/>
      <c r="G27" s="29"/>
      <c r="H27" s="29"/>
      <c r="I27" s="29"/>
      <c r="J27" s="29"/>
    </row>
    <row r="28" spans="1:10" x14ac:dyDescent="0.35">
      <c r="A28" s="29" t="s">
        <v>8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34.25" customHeight="1" x14ac:dyDescent="0.35">
      <c r="A29" s="27" t="s">
        <v>47</v>
      </c>
      <c r="B29" s="27"/>
      <c r="C29" s="27"/>
      <c r="D29" s="27"/>
      <c r="E29" s="27"/>
      <c r="F29" s="27"/>
      <c r="G29" s="27"/>
      <c r="H29" s="27"/>
      <c r="I29" s="27"/>
      <c r="J29" s="27"/>
    </row>
    <row r="30" spans="1:10" ht="46.75" customHeight="1" x14ac:dyDescent="0.35">
      <c r="A30" s="27" t="s">
        <v>51</v>
      </c>
      <c r="B30" s="27"/>
      <c r="C30" s="27"/>
      <c r="D30" s="27"/>
      <c r="E30" s="27"/>
      <c r="F30" s="27"/>
      <c r="G30" s="27"/>
      <c r="H30" s="27"/>
      <c r="I30" s="27"/>
      <c r="J30" s="27"/>
    </row>
    <row r="31" spans="1:10" ht="80.400000000000006" customHeight="1" x14ac:dyDescent="0.35">
      <c r="A31" s="28" t="s">
        <v>42</v>
      </c>
      <c r="B31" s="28"/>
      <c r="C31" s="28"/>
      <c r="D31" s="28"/>
      <c r="E31" s="28"/>
      <c r="F31" s="28"/>
      <c r="G31" s="28"/>
      <c r="H31" s="28"/>
      <c r="I31" s="28"/>
      <c r="J31" s="28"/>
    </row>
    <row r="32" spans="1:10" ht="14.4" customHeight="1" x14ac:dyDescent="0.35">
      <c r="A32" s="30" t="s">
        <v>36</v>
      </c>
      <c r="B32" s="30"/>
      <c r="C32" s="30"/>
      <c r="D32" s="30"/>
      <c r="E32" s="30"/>
      <c r="F32" s="30"/>
      <c r="G32" s="30"/>
      <c r="H32" s="30"/>
      <c r="I32" s="30"/>
      <c r="J32" s="30"/>
    </row>
    <row r="33" spans="1:10" x14ac:dyDescent="0.35">
      <c r="A33" s="31" t="s">
        <v>40</v>
      </c>
      <c r="B33" s="31"/>
      <c r="C33" s="31"/>
      <c r="D33" s="31"/>
      <c r="E33" s="31"/>
      <c r="F33" s="31"/>
      <c r="G33" s="31"/>
      <c r="H33" s="31"/>
      <c r="I33" s="31"/>
      <c r="J33" s="31"/>
    </row>
    <row r="34" spans="1:10" x14ac:dyDescent="0.35">
      <c r="A34" s="29" t="s">
        <v>31</v>
      </c>
      <c r="B34" s="29"/>
      <c r="C34" s="29"/>
      <c r="D34" s="29"/>
      <c r="E34" s="29"/>
      <c r="F34" s="29"/>
      <c r="G34" s="29"/>
      <c r="H34" s="29"/>
      <c r="I34" s="29"/>
      <c r="J34" s="29"/>
    </row>
    <row r="35" spans="1:10" x14ac:dyDescent="0.35">
      <c r="A35" s="29" t="s">
        <v>9</v>
      </c>
      <c r="B35" s="29"/>
      <c r="C35" s="29"/>
      <c r="D35" s="29"/>
      <c r="E35" s="29"/>
      <c r="F35" s="29"/>
      <c r="G35" s="29"/>
      <c r="H35" s="29"/>
      <c r="I35" s="29"/>
      <c r="J35" s="29"/>
    </row>
    <row r="36" spans="1:10" x14ac:dyDescent="0.35">
      <c r="A36" s="29" t="s">
        <v>16</v>
      </c>
      <c r="B36" s="29"/>
      <c r="C36" s="29"/>
      <c r="D36" s="29"/>
      <c r="E36" s="29"/>
      <c r="F36" s="29"/>
      <c r="G36" s="29"/>
      <c r="H36" s="29"/>
      <c r="I36" s="29"/>
      <c r="J36" s="29"/>
    </row>
    <row r="37" spans="1:10" x14ac:dyDescent="0.35">
      <c r="A37" s="27" t="s">
        <v>55</v>
      </c>
      <c r="B37" s="27"/>
      <c r="C37" s="27"/>
      <c r="D37" s="27"/>
      <c r="E37" s="27"/>
      <c r="F37" s="27"/>
      <c r="G37" s="27"/>
      <c r="H37" s="27"/>
      <c r="I37" s="27"/>
      <c r="J37" s="27"/>
    </row>
    <row r="38" spans="1:10" x14ac:dyDescent="0.35">
      <c r="A38" s="29" t="s">
        <v>10</v>
      </c>
      <c r="B38" s="29"/>
      <c r="C38" s="29"/>
      <c r="D38" s="29"/>
      <c r="E38" s="29"/>
      <c r="F38" s="29"/>
      <c r="G38" s="29"/>
      <c r="H38" s="29"/>
      <c r="I38" s="29"/>
      <c r="J38" s="29"/>
    </row>
    <row r="39" spans="1:10" ht="35.4" customHeight="1" x14ac:dyDescent="0.35">
      <c r="A39" s="27" t="s">
        <v>52</v>
      </c>
      <c r="B39" s="27"/>
      <c r="C39" s="27"/>
      <c r="D39" s="27"/>
      <c r="E39" s="27"/>
      <c r="F39" s="27"/>
      <c r="G39" s="27"/>
      <c r="H39" s="27"/>
      <c r="I39" s="27"/>
      <c r="J39" s="27"/>
    </row>
    <row r="40" spans="1:10" x14ac:dyDescent="0.35">
      <c r="A40" s="29" t="s">
        <v>45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0" ht="14.4" customHeight="1" x14ac:dyDescent="0.35">
      <c r="A41" s="32" t="s">
        <v>36</v>
      </c>
      <c r="B41" s="32"/>
      <c r="C41" s="32"/>
      <c r="D41" s="32"/>
      <c r="E41" s="32"/>
      <c r="F41" s="32"/>
      <c r="G41" s="32"/>
      <c r="H41" s="32"/>
      <c r="I41" s="32"/>
      <c r="J41" s="32"/>
    </row>
    <row r="42" spans="1:10" x14ac:dyDescent="0.35">
      <c r="A42" s="29" t="s">
        <v>17</v>
      </c>
      <c r="B42" s="29"/>
      <c r="C42" s="29"/>
      <c r="D42" s="29"/>
      <c r="E42" s="29"/>
      <c r="F42" s="29"/>
      <c r="G42" s="29"/>
      <c r="H42" s="29"/>
      <c r="I42" s="29"/>
      <c r="J42" s="29"/>
    </row>
    <row r="43" spans="1:10" ht="34.75" customHeight="1" x14ac:dyDescent="0.35">
      <c r="A43" s="28" t="s">
        <v>37</v>
      </c>
      <c r="B43" s="28"/>
      <c r="C43" s="28"/>
      <c r="D43" s="28"/>
      <c r="E43" s="28"/>
      <c r="F43" s="28"/>
      <c r="G43" s="28"/>
      <c r="H43" s="28"/>
      <c r="I43" s="28"/>
      <c r="J43" s="28"/>
    </row>
    <row r="44" spans="1:10" x14ac:dyDescent="0.35">
      <c r="A44" s="31" t="s">
        <v>11</v>
      </c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14.4" customHeight="1" x14ac:dyDescent="0.35">
      <c r="A45" s="37" t="s">
        <v>18</v>
      </c>
      <c r="B45" s="38"/>
      <c r="C45" s="39"/>
    </row>
    <row r="46" spans="1:10" x14ac:dyDescent="0.35">
      <c r="A46" s="29" t="s">
        <v>41</v>
      </c>
      <c r="B46" s="29"/>
      <c r="C46" s="29"/>
      <c r="D46" s="29"/>
      <c r="E46" s="29"/>
      <c r="F46" s="29"/>
      <c r="G46" s="29"/>
      <c r="H46" s="29"/>
      <c r="I46" s="29"/>
      <c r="J46" s="29"/>
    </row>
    <row r="47" spans="1:10" hidden="1" x14ac:dyDescent="0.35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spans="1:10" x14ac:dyDescent="0.35">
      <c r="A48" s="31" t="s">
        <v>32</v>
      </c>
      <c r="B48" s="31"/>
      <c r="C48" s="31"/>
      <c r="D48" s="31"/>
      <c r="E48" s="31"/>
      <c r="F48" s="31"/>
      <c r="G48" s="31"/>
      <c r="H48" s="31"/>
      <c r="I48" s="31"/>
      <c r="J48" s="31"/>
    </row>
    <row r="49" spans="1:10" x14ac:dyDescent="0.35">
      <c r="A49" s="31" t="s">
        <v>33</v>
      </c>
      <c r="B49" s="31"/>
      <c r="C49" s="31"/>
      <c r="D49" s="31"/>
      <c r="E49" s="31"/>
      <c r="F49" s="31"/>
      <c r="G49" s="31"/>
      <c r="H49" s="31"/>
      <c r="I49" s="31"/>
      <c r="J49" s="31"/>
    </row>
    <row r="50" spans="1:10" x14ac:dyDescent="0.35">
      <c r="A50" s="31" t="s">
        <v>34</v>
      </c>
      <c r="B50" s="31"/>
      <c r="C50" s="31"/>
      <c r="D50" s="31"/>
      <c r="E50" s="31"/>
      <c r="F50" s="31"/>
      <c r="G50" s="31"/>
      <c r="H50" s="31"/>
      <c r="I50" s="31"/>
      <c r="J50" s="31"/>
    </row>
    <row r="51" spans="1:10" x14ac:dyDescent="0.35">
      <c r="A51" s="31" t="s">
        <v>35</v>
      </c>
      <c r="B51" s="31"/>
      <c r="C51" s="31"/>
      <c r="D51" s="31"/>
      <c r="E51" s="31"/>
      <c r="F51" s="31"/>
      <c r="G51" s="31"/>
      <c r="H51" s="31"/>
      <c r="I51" s="31"/>
      <c r="J51" s="31"/>
    </row>
    <row r="52" spans="1:10" x14ac:dyDescent="0.35">
      <c r="A52" s="31" t="s">
        <v>43</v>
      </c>
      <c r="B52" s="31"/>
      <c r="C52" s="31"/>
      <c r="D52" s="31"/>
      <c r="E52" s="31"/>
      <c r="F52" s="31"/>
      <c r="G52" s="31"/>
      <c r="H52" s="31"/>
      <c r="I52" s="31"/>
      <c r="J52" s="31"/>
    </row>
    <row r="53" spans="1:10" x14ac:dyDescent="0.35">
      <c r="A53" s="23" t="s">
        <v>44</v>
      </c>
      <c r="B53" s="21"/>
      <c r="C53" s="21"/>
      <c r="D53" s="21"/>
      <c r="E53" s="21"/>
      <c r="F53" s="21"/>
      <c r="G53" s="21"/>
      <c r="H53" s="21"/>
      <c r="I53" s="21"/>
      <c r="J53" s="21"/>
    </row>
    <row r="54" spans="1:10" ht="27.65" customHeight="1" x14ac:dyDescent="0.35">
      <c r="A54" s="41" t="s">
        <v>38</v>
      </c>
      <c r="B54" s="41"/>
      <c r="C54" s="41"/>
      <c r="D54" s="41"/>
      <c r="E54" s="41"/>
      <c r="F54" s="41"/>
      <c r="G54" s="41"/>
      <c r="H54" s="41"/>
      <c r="I54" s="41"/>
      <c r="J54" s="41"/>
    </row>
    <row r="55" spans="1:10" x14ac:dyDescent="0.35">
      <c r="A55" s="40" t="s">
        <v>39</v>
      </c>
      <c r="B55" s="40"/>
      <c r="C55" s="40"/>
      <c r="D55" s="40"/>
      <c r="E55" s="40"/>
      <c r="F55" s="40"/>
      <c r="G55" s="40"/>
      <c r="H55" s="40"/>
      <c r="I55" s="40"/>
      <c r="J55" s="40"/>
    </row>
    <row r="56" spans="1:10" x14ac:dyDescent="0.35">
      <c r="A56" s="2"/>
    </row>
    <row r="57" spans="1:10" x14ac:dyDescent="0.35">
      <c r="A57" s="2"/>
    </row>
    <row r="58" spans="1:10" x14ac:dyDescent="0.35">
      <c r="A58" s="34" t="s">
        <v>18</v>
      </c>
      <c r="B58" s="35"/>
      <c r="C58" s="36"/>
    </row>
    <row r="59" spans="1:10" x14ac:dyDescent="0.35">
      <c r="A59" s="24" t="s">
        <v>46</v>
      </c>
    </row>
  </sheetData>
  <sheetProtection algorithmName="SHA-512" hashValue="ZHsgy/a6lXsW3dN3z4Ivxi5qteta4cbAQnoxg8ev4NzcgBjH/Q5pxKrjF8Ldbugunj5FJN5afy27s2JXMVDEdg==" saltValue="ViKFijBedCJxjkN2O4clrA==" spinCount="100000" sheet="1" objects="1" scenarios="1"/>
  <protectedRanges>
    <protectedRange sqref="A39:J39" name="Rozstęp5"/>
    <protectedRange sqref="A37:J37" name="Rozstęp3"/>
    <protectedRange sqref="A58:C58 A45:C45 A41:C41 A32:C32 A7:J7 A4:J4 B22:B23" name="Rozstęp1"/>
    <protectedRange sqref="A1" name="Rozstęp2"/>
    <protectedRange sqref="A29:J29" name="Rozstęp4"/>
  </protectedRanges>
  <mergeCells count="32">
    <mergeCell ref="A4:J4"/>
    <mergeCell ref="A58:C58"/>
    <mergeCell ref="A45:C45"/>
    <mergeCell ref="A50:J50"/>
    <mergeCell ref="A51:J51"/>
    <mergeCell ref="A52:J52"/>
    <mergeCell ref="A55:J55"/>
    <mergeCell ref="A54:J54"/>
    <mergeCell ref="A33:J33"/>
    <mergeCell ref="A34:J34"/>
    <mergeCell ref="A36:J36"/>
    <mergeCell ref="A37:J37"/>
    <mergeCell ref="A39:J39"/>
    <mergeCell ref="A42:J42"/>
    <mergeCell ref="A7:J7"/>
    <mergeCell ref="A46:J46"/>
    <mergeCell ref="A47:J47"/>
    <mergeCell ref="A48:J48"/>
    <mergeCell ref="A49:J49"/>
    <mergeCell ref="A38:J38"/>
    <mergeCell ref="A40:J40"/>
    <mergeCell ref="A44:J44"/>
    <mergeCell ref="A43:J43"/>
    <mergeCell ref="A41:J41"/>
    <mergeCell ref="A11:J11"/>
    <mergeCell ref="A29:J29"/>
    <mergeCell ref="A30:J30"/>
    <mergeCell ref="A31:J31"/>
    <mergeCell ref="A35:J35"/>
    <mergeCell ref="A27:J27"/>
    <mergeCell ref="A28:J28"/>
    <mergeCell ref="A32:J32"/>
  </mergeCells>
  <conditionalFormatting sqref="G22:G23 I22:J23 D22:D23">
    <cfRule type="expression" dxfId="1" priority="4">
      <formula>$B$22=0</formula>
    </cfRule>
  </conditionalFormatting>
  <conditionalFormatting sqref="G24 I24:J24">
    <cfRule type="expression" dxfId="0" priority="2">
      <formula>$B$22=0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81" r:id="rId4" name="Check Box 157">
              <controlPr defaultSize="0" autoFill="0" autoLine="0" autoPict="0">
                <anchor moveWithCells="1">
                  <from>
                    <xdr:col>0</xdr:col>
                    <xdr:colOff>196850</xdr:colOff>
                    <xdr:row>45</xdr:row>
                    <xdr:rowOff>88900</xdr:rowOff>
                  </from>
                  <to>
                    <xdr:col>0</xdr:col>
                    <xdr:colOff>2209800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" name="Check Box 158">
              <controlPr defaultSize="0" autoFill="0" autoLine="0" autoPict="0">
                <anchor moveWithCells="1">
                  <from>
                    <xdr:col>0</xdr:col>
                    <xdr:colOff>203200</xdr:colOff>
                    <xdr:row>47</xdr:row>
                    <xdr:rowOff>158750</xdr:rowOff>
                  </from>
                  <to>
                    <xdr:col>0</xdr:col>
                    <xdr:colOff>2635250</xdr:colOff>
                    <xdr:row>49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" name="Check Box 160">
              <controlPr defaultSize="0" autoFill="0" autoLine="0" autoPict="0">
                <anchor moveWithCells="1">
                  <from>
                    <xdr:col>0</xdr:col>
                    <xdr:colOff>203200</xdr:colOff>
                    <xdr:row>48</xdr:row>
                    <xdr:rowOff>177800</xdr:rowOff>
                  </from>
                  <to>
                    <xdr:col>0</xdr:col>
                    <xdr:colOff>1905000</xdr:colOff>
                    <xdr:row>50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7" name="Check Box 161">
              <controlPr defaultSize="0" autoFill="0" autoLine="0" autoPict="0">
                <anchor moveWithCells="1">
                  <from>
                    <xdr:col>0</xdr:col>
                    <xdr:colOff>203200</xdr:colOff>
                    <xdr:row>49</xdr:row>
                    <xdr:rowOff>177800</xdr:rowOff>
                  </from>
                  <to>
                    <xdr:col>0</xdr:col>
                    <xdr:colOff>2273300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8" name="Check Box 162">
              <controlPr defaultSize="0" autoFill="0" autoLine="0" autoPict="0">
                <anchor moveWithCells="1">
                  <from>
                    <xdr:col>0</xdr:col>
                    <xdr:colOff>203200</xdr:colOff>
                    <xdr:row>50</xdr:row>
                    <xdr:rowOff>165100</xdr:rowOff>
                  </from>
                  <to>
                    <xdr:col>1</xdr:col>
                    <xdr:colOff>1066800</xdr:colOff>
                    <xdr:row>52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9" name="Check Box 163">
              <controlPr defaultSize="0" autoFill="0" autoLine="0" autoPict="0">
                <anchor moveWithCells="1">
                  <from>
                    <xdr:col>0</xdr:col>
                    <xdr:colOff>203200</xdr:colOff>
                    <xdr:row>51</xdr:row>
                    <xdr:rowOff>88900</xdr:rowOff>
                  </from>
                  <to>
                    <xdr:col>1</xdr:col>
                    <xdr:colOff>146050</xdr:colOff>
                    <xdr:row>53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Arkusz1</vt:lpstr>
      <vt:lpstr>Arkusz1!_Hlk46997913</vt:lpstr>
      <vt:lpstr>Arkusz1!_Hlk46997938</vt:lpstr>
      <vt:lpstr>Arkusz1!_Hlk516742289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Admin</cp:lastModifiedBy>
  <cp:lastPrinted>2022-11-14T08:43:22Z</cp:lastPrinted>
  <dcterms:created xsi:type="dcterms:W3CDTF">2015-06-05T18:19:34Z</dcterms:created>
  <dcterms:modified xsi:type="dcterms:W3CDTF">2022-11-14T21:32:19Z</dcterms:modified>
</cp:coreProperties>
</file>